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F098EA51-AE41-4634-962B-8934187D959F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<sst xmlns="http://schemas.openxmlformats.org/spreadsheetml/2006/main" count="50" uniqueCount="41">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</sst>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1441403835</v>
      </c>
      <c r="D9" s="27">
        <v>39512848.549999997</v>
      </c>
      <c r="E9" s="21">
        <f t="shared" ref="E9:E18" si="0">C9+D9</f>
        <v>1480916683.55</v>
      </c>
      <c r="F9" s="27">
        <v>1490687369.9100001</v>
      </c>
      <c r="G9" s="20">
        <v>1490687369.9100001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76900936</v>
      </c>
      <c r="D11" s="27">
        <v>1384440.9</v>
      </c>
      <c r="E11" s="21">
        <f t="shared" si="0"/>
        <v>78285376.900000006</v>
      </c>
      <c r="F11" s="27">
        <v>78887170.629999995</v>
      </c>
      <c r="G11" s="20">
        <v>78887170.629999995</v>
      </c>
    </row>
    <row r="12" spans="2:7" x14ac:dyDescent="0.2">
      <c r="B12" s="13" t="s">
        <v>24</v>
      </c>
      <c r="C12" s="19">
        <v>367470786</v>
      </c>
      <c r="D12" s="27">
        <v>22031678.190000001</v>
      </c>
      <c r="E12" s="21">
        <f t="shared" si="0"/>
        <v>389502464.19</v>
      </c>
      <c r="F12" s="27">
        <v>395356979.16000003</v>
      </c>
      <c r="G12" s="20">
        <v>395356979.16000003</v>
      </c>
    </row>
    <row r="13" spans="2:7" x14ac:dyDescent="0.2">
      <c r="B13" s="13" t="s">
        <v>25</v>
      </c>
      <c r="C13" s="19">
        <v>41731389</v>
      </c>
      <c r="D13" s="27">
        <v>2320000</v>
      </c>
      <c r="E13" s="21">
        <f t="shared" si="0"/>
        <v>44051389</v>
      </c>
      <c r="F13" s="27">
        <v>53887828.32</v>
      </c>
      <c r="G13" s="20">
        <v>53887828.32</v>
      </c>
    </row>
    <row r="14" spans="2:7" x14ac:dyDescent="0.2">
      <c r="B14" s="13" t="s">
        <v>26</v>
      </c>
      <c r="C14" s="19">
        <v>17455196</v>
      </c>
      <c r="D14" s="27">
        <v>12619184.779999999</v>
      </c>
      <c r="E14" s="21">
        <f t="shared" si="0"/>
        <v>30074380.780000001</v>
      </c>
      <c r="F14" s="27">
        <v>28668045.460000001</v>
      </c>
      <c r="G14" s="20">
        <v>28668045.460000001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2532904418</v>
      </c>
      <c r="D16" s="27">
        <v>82385819.260000005</v>
      </c>
      <c r="E16" s="21">
        <f t="shared" si="0"/>
        <v>2615290237.2600002</v>
      </c>
      <c r="F16" s="27">
        <v>2618005590.2199998</v>
      </c>
      <c r="G16" s="20">
        <v>2618005590.2199998</v>
      </c>
    </row>
    <row r="17" spans="2:7" ht="24" customHeight="1" x14ac:dyDescent="0.2">
      <c r="B17" s="14" t="s">
        <v>29</v>
      </c>
      <c r="C17" s="19">
        <v>16114347</v>
      </c>
      <c r="D17" s="27">
        <v>24403072.5</v>
      </c>
      <c r="E17" s="21">
        <f t="shared" si="0"/>
        <v>40517419.5</v>
      </c>
      <c r="F17" s="27">
        <v>44455500</v>
      </c>
      <c r="G17" s="20">
        <v>44455500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4493980907</v>
      </c>
      <c r="D20" s="28">
        <f>SUM(D9:D18)</f>
        <v>184657044.18000001</v>
      </c>
      <c r="E20" s="22">
        <f>C20+D20</f>
        <v>4678637951.1800003</v>
      </c>
      <c r="F20" s="28">
        <f>SUM(F9:F18)</f>
        <v>4709948483.6999998</v>
      </c>
      <c r="G20" s="22">
        <f>SUM(G9:G18)</f>
        <v>4709948483.6999998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1510132184.3199999</v>
      </c>
      <c r="D26" s="20">
        <v>68121969.589999989</v>
      </c>
      <c r="E26" s="21">
        <f t="shared" ref="E26:E34" si="1">C26+D26</f>
        <v>1578254153.9099998</v>
      </c>
      <c r="F26" s="20">
        <v>1573907030.22</v>
      </c>
      <c r="G26" s="38">
        <v>1573795760.21</v>
      </c>
    </row>
    <row r="27" spans="2:7" ht="12" customHeight="1" x14ac:dyDescent="0.2">
      <c r="B27" s="32" t="s">
        <v>12</v>
      </c>
      <c r="C27" s="20">
        <v>379954823.69999999</v>
      </c>
      <c r="D27" s="20">
        <v>-35986126.839999974</v>
      </c>
      <c r="E27" s="21">
        <f t="shared" si="1"/>
        <v>343968696.86000001</v>
      </c>
      <c r="F27" s="20">
        <v>214566693.61000001</v>
      </c>
      <c r="G27" s="38">
        <v>212003328.79000002</v>
      </c>
    </row>
    <row r="28" spans="2:7" x14ac:dyDescent="0.2">
      <c r="B28" s="32" t="s">
        <v>13</v>
      </c>
      <c r="C28" s="20">
        <v>1160213200.77</v>
      </c>
      <c r="D28" s="20">
        <v>49784682.680000089</v>
      </c>
      <c r="E28" s="21">
        <f t="shared" si="1"/>
        <v>1209997883.45</v>
      </c>
      <c r="F28" s="20">
        <v>907823233.24000013</v>
      </c>
      <c r="G28" s="38">
        <v>900468938.43000007</v>
      </c>
    </row>
    <row r="29" spans="2:7" x14ac:dyDescent="0.2">
      <c r="B29" s="32" t="s">
        <v>14</v>
      </c>
      <c r="C29" s="20">
        <v>923223052.5</v>
      </c>
      <c r="D29" s="20">
        <v>199628638.46000004</v>
      </c>
      <c r="E29" s="21">
        <f t="shared" si="1"/>
        <v>1122851690.96</v>
      </c>
      <c r="F29" s="20">
        <v>1045762963.8299999</v>
      </c>
      <c r="G29" s="38">
        <v>1007788823.4799999</v>
      </c>
    </row>
    <row r="30" spans="2:7" x14ac:dyDescent="0.2">
      <c r="B30" s="32" t="s">
        <v>15</v>
      </c>
      <c r="C30" s="20">
        <v>24658296.640000001</v>
      </c>
      <c r="D30" s="20">
        <v>5253620.05</v>
      </c>
      <c r="E30" s="21">
        <f t="shared" si="1"/>
        <v>29911916.690000001</v>
      </c>
      <c r="F30" s="20">
        <v>15001259.279999999</v>
      </c>
      <c r="G30" s="38">
        <v>13287051.369999999</v>
      </c>
    </row>
    <row r="31" spans="2:7" x14ac:dyDescent="0.2">
      <c r="B31" s="32" t="s">
        <v>16</v>
      </c>
      <c r="C31" s="20">
        <v>688003705.46000004</v>
      </c>
      <c r="D31" s="20">
        <v>252376505.12</v>
      </c>
      <c r="E31" s="21">
        <f t="shared" si="1"/>
        <v>940380210.58000004</v>
      </c>
      <c r="F31" s="20">
        <v>437777307.81</v>
      </c>
      <c r="G31" s="38">
        <v>434157405.88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139162159.31</v>
      </c>
      <c r="D34" s="20">
        <v>16356216.740000002</v>
      </c>
      <c r="E34" s="21">
        <f t="shared" si="1"/>
        <v>155518376.05000001</v>
      </c>
      <c r="F34" s="20">
        <v>155518376.05000001</v>
      </c>
      <c r="G34" s="38">
        <v>155518376.05000001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4825347422.6999998</v>
      </c>
      <c r="D36" s="22">
        <f>SUM(D26:D34)</f>
        <v>555535505.80000019</v>
      </c>
      <c r="E36" s="22">
        <f>SUM(E26:E34)</f>
        <v>5380882928.500001</v>
      </c>
      <c r="F36" s="22">
        <f>SUM(F26:F34)</f>
        <v>4350356864.04</v>
      </c>
      <c r="G36" s="39">
        <f>SUM(G26:G34)</f>
        <v>4297019684.21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-331366515.69999981</v>
      </c>
      <c r="D38" s="8">
        <f>D20-D36</f>
        <v>-370878461.62000018</v>
      </c>
      <c r="E38" s="8">
        <f>D38+C38</f>
        <v>-702244977.31999993</v>
      </c>
      <c r="F38" s="8">
        <f>F20-F36</f>
        <v>359591619.65999985</v>
      </c>
      <c r="G38" s="9">
        <f>G20-G36</f>
        <v>412928799.48999977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2024-04-23T16:07:16Z</cp:lastPrinted>
  <dcterms:created xsi:type="dcterms:W3CDTF">2019-12-11T17:18:27Z</dcterms:created>
  <dcterms:modified xsi:type="dcterms:W3CDTF">2024-10-15T15:36:07Z</dcterms:modified>
</cp:coreProperties>
</file>